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2040" windowHeight="1125" tabRatio="941" activeTab="3"/>
  </bookViews>
  <sheets>
    <sheet name="اجمالي المؤشرات" sheetId="1" r:id="rId1"/>
    <sheet name="توزيع العاملين" sheetId="2" r:id="rId2"/>
    <sheet name="اجمالي الايرادات" sheetId="3" r:id="rId3"/>
    <sheet name="المخزون السلعي" sheetId="4" r:id="rId4"/>
  </sheets>
  <definedNames>
    <definedName name="_xlnm.Print_Area" localSheetId="2">'اجمالي الايرادات'!$A$1:$F$9</definedName>
    <definedName name="_xlnm.Print_Area" localSheetId="0">'اجمالي المؤشرات'!$A$1:$N$15</definedName>
    <definedName name="_xlnm.Print_Area" localSheetId="1">'توزيع العاملين'!$A$1:$D$27</definedName>
  </definedNames>
  <calcPr fullCalcOnLoad="1"/>
</workbook>
</file>

<file path=xl/sharedStrings.xml><?xml version="1.0" encoding="utf-8"?>
<sst xmlns="http://schemas.openxmlformats.org/spreadsheetml/2006/main" count="104" uniqueCount="59">
  <si>
    <t xml:space="preserve"> </t>
  </si>
  <si>
    <t>المجموع</t>
  </si>
  <si>
    <t xml:space="preserve">اصناف العاملين </t>
  </si>
  <si>
    <t>العراقيون</t>
  </si>
  <si>
    <t>العرب</t>
  </si>
  <si>
    <t>مواد تعبئة وتغليف</t>
  </si>
  <si>
    <t xml:space="preserve">نوع الايراد </t>
  </si>
  <si>
    <t>خامات ومواد أولية</t>
  </si>
  <si>
    <t>وقود وزيوت</t>
  </si>
  <si>
    <t>رئيس الشركة والمدراء العامون ومعاونيهم</t>
  </si>
  <si>
    <t>العاملون في الحسابات والتدقيق</t>
  </si>
  <si>
    <t>العاملون في المبيــعات</t>
  </si>
  <si>
    <t>العاملون في المخــازن</t>
  </si>
  <si>
    <t>العاملون في الشعب الفنيــــة</t>
  </si>
  <si>
    <t>العاملون في الخـدمــات</t>
  </si>
  <si>
    <t>الوزارة</t>
  </si>
  <si>
    <t>النفط</t>
  </si>
  <si>
    <t>الزراعة</t>
  </si>
  <si>
    <t>الايرادات االتحويلية</t>
  </si>
  <si>
    <t>الايرادات الاخرى</t>
  </si>
  <si>
    <t>الايـرادات الثانـوية</t>
  </si>
  <si>
    <t>بضائع تامة الصنع لغرض البيع</t>
  </si>
  <si>
    <t>المجمـوع</t>
  </si>
  <si>
    <t xml:space="preserve">أدوات أحتياطية </t>
  </si>
  <si>
    <t>قيمة التغير في المخزون</t>
  </si>
  <si>
    <t>التجارة</t>
  </si>
  <si>
    <t>متنوعات</t>
  </si>
  <si>
    <t>مخزون انتاج غير تام</t>
  </si>
  <si>
    <t>مخزون المواد لدى الغير</t>
  </si>
  <si>
    <t>اناث</t>
  </si>
  <si>
    <t xml:space="preserve">ذكور </t>
  </si>
  <si>
    <t>القيمة : الف دينار</t>
  </si>
  <si>
    <t>السنة</t>
  </si>
  <si>
    <t>عدد العاملين</t>
  </si>
  <si>
    <t>أجور ومزايا العاملين</t>
  </si>
  <si>
    <t>قيمة المشتريات</t>
  </si>
  <si>
    <t xml:space="preserve"> قيمة المبيعات</t>
  </si>
  <si>
    <t>قيمة المصروفات</t>
  </si>
  <si>
    <t>قيمة الايرادات</t>
  </si>
  <si>
    <t xml:space="preserve">                                                                                      </t>
  </si>
  <si>
    <t>نسبة التغيير %</t>
  </si>
  <si>
    <t>نوع المخزون</t>
  </si>
  <si>
    <t>مخزون  أول المدة</t>
  </si>
  <si>
    <t>مخزون أخر المدة</t>
  </si>
  <si>
    <t>-</t>
  </si>
  <si>
    <t>الاجمالي</t>
  </si>
  <si>
    <t>الصحة / البيئة</t>
  </si>
  <si>
    <t>الايرادات الرئيسة</t>
  </si>
  <si>
    <t xml:space="preserve">العاملون في الامور الإدارية والذاتية والاحصاء والحقوق </t>
  </si>
  <si>
    <t>العاملون في المشتريات والإستيرادات</t>
  </si>
  <si>
    <t>العاملون في شعبة الصيانة والتصليح والإنتاج</t>
  </si>
  <si>
    <t xml:space="preserve">العاملون في الامور الإدارية والذاتية والإحصاء والحقوق </t>
  </si>
  <si>
    <t xml:space="preserve"> القيمة: مليار دينار</t>
  </si>
  <si>
    <t xml:space="preserve">   توزيع العاملين في نهاية السنة حسب الجنسية والصنف لسنة 2022</t>
  </si>
  <si>
    <t xml:space="preserve"> توزيع العاملين في نهاية السنة حسب الجنس والصنف لسنة 2022</t>
  </si>
  <si>
    <t xml:space="preserve"> اجمالي قيمة الايرادات حسب عائدية المنشآت لسنة 2022</t>
  </si>
  <si>
    <t xml:space="preserve">  مؤشرات اجمالية لتطور نشاط منشآت القطاع العام التجاري للسنوات ( 2011-2022)</t>
  </si>
  <si>
    <t xml:space="preserve">عدد المنشآت </t>
  </si>
  <si>
    <t xml:space="preserve"> قيمة المخزون السلعي للبضائع حسب عائدية المنشآت لسنة 2022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</si>
</sst>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 &quot;SFr.&quot;\ * #,##0_ ;_ &quot;SFr.&quot;\ * \-#,##0_ ;_ &quot;SFr.&quot;\ * &quot;-&quot;_ ;_ @_ "/>
    <numFmt numFmtId="189" formatCode="_ * #,##0_ ;_ * \-#,##0_ ;_ * &quot;-&quot;_ ;_ @_ "/>
    <numFmt numFmtId="190" formatCode="_ &quot;SFr.&quot;\ * #,##0.00_ ;_ &quot;SFr.&quot;\ * \-#,##0.00_ ;_ &quot;SFr.&quot;\ * &quot;-&quot;??_ ;_ @_ "/>
    <numFmt numFmtId="191" formatCode="_ * #,##0.00_ ;_ * \-#,##0.00_ ;_ * &quot;-&quot;??_ ;_ @_ "/>
    <numFmt numFmtId="192" formatCode="0.0"/>
    <numFmt numFmtId="193" formatCode="[$-1010409]d/m/yyyy\ h:mm\ AM/PM;@"/>
    <numFmt numFmtId="194" formatCode="_ * #,##0_ ;_ * \-#,##0_ ;_ * &quot;-&quot;??_ ;_ @_ "/>
    <numFmt numFmtId="195" formatCode="0.000"/>
    <numFmt numFmtId="196" formatCode="#,##0_ ;\-#,##0\ "/>
    <numFmt numFmtId="197" formatCode="#,##0.0"/>
    <numFmt numFmtId="198" formatCode="0.0%"/>
    <numFmt numFmtId="199" formatCode="0_ ;\-0\ "/>
    <numFmt numFmtId="200" formatCode="[$-801]hh:mm:ss\ AM/PM"/>
    <numFmt numFmtId="201" formatCode="#,##0.0_ ;\-#,##0.0\ "/>
    <numFmt numFmtId="202" formatCode="_ * #,##0.0_ ;_ * \-#,##0.0_ ;_ * &quot;-&quot;??_ ;_ @_ "/>
    <numFmt numFmtId="203" formatCode="0_);[Red]\(0\)"/>
    <numFmt numFmtId="204" formatCode="#,##0.000"/>
    <numFmt numFmtId="205" formatCode="0.0000"/>
    <numFmt numFmtId="206" formatCode="_ * #,##0.000_ ;_ * \-#,##0.000_ ;_ * &quot;-&quot;??_ ;_ @_ "/>
  </numFmts>
  <fonts count="57">
    <font>
      <sz val="10"/>
      <name val="Arabic Transparent"/>
      <family val="0"/>
    </font>
    <font>
      <u val="single"/>
      <sz val="10"/>
      <color indexed="12"/>
      <name val="Arabic Transparent"/>
      <family val="0"/>
    </font>
    <font>
      <sz val="11"/>
      <name val="Arabic Transparent"/>
      <family val="0"/>
    </font>
    <font>
      <b/>
      <sz val="11"/>
      <name val="Arabic Transparent"/>
      <family val="0"/>
    </font>
    <font>
      <b/>
      <sz val="10"/>
      <name val="Arabic Transparent"/>
      <family val="0"/>
    </font>
    <font>
      <b/>
      <sz val="14"/>
      <name val="Arabic Transparent"/>
      <family val="0"/>
    </font>
    <font>
      <sz val="8"/>
      <name val="Arabic Transparent"/>
      <family val="0"/>
    </font>
    <font>
      <u val="single"/>
      <sz val="10"/>
      <color indexed="36"/>
      <name val="Arabic Transparent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abic Transparent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10"/>
      <name val="Arabic Transparent"/>
      <family val="0"/>
    </font>
    <font>
      <b/>
      <sz val="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C8FC"/>
        <bgColor indexed="64"/>
      </patternFill>
    </fill>
    <fill>
      <patternFill patternType="solid">
        <fgColor rgb="FFF3C3EE"/>
        <bgColor indexed="64"/>
      </patternFill>
    </fill>
    <fill>
      <patternFill patternType="solid">
        <fgColor rgb="FFFBC8F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92" fontId="10" fillId="0" borderId="13" xfId="0" applyNumberFormat="1" applyFont="1" applyBorder="1" applyAlignment="1">
      <alignment horizontal="center" vertical="center" wrapText="1"/>
    </xf>
    <xf numFmtId="201" fontId="10" fillId="0" borderId="13" xfId="42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42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92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201" fontId="10" fillId="0" borderId="14" xfId="42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10" fillId="0" borderId="14" xfId="42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92" fontId="10" fillId="0" borderId="11" xfId="0" applyNumberFormat="1" applyFont="1" applyFill="1" applyBorder="1" applyAlignment="1">
      <alignment horizontal="center" vertical="center" wrapText="1"/>
    </xf>
    <xf numFmtId="201" fontId="10" fillId="0" borderId="11" xfId="42" applyNumberFormat="1" applyFont="1" applyFill="1" applyBorder="1" applyAlignment="1">
      <alignment horizontal="center" vertical="center" wrapText="1"/>
    </xf>
    <xf numFmtId="3" fontId="10" fillId="0" borderId="11" xfId="42" applyNumberFormat="1" applyFont="1" applyFill="1" applyBorder="1" applyAlignment="1">
      <alignment horizontal="center" vertical="center" wrapText="1"/>
    </xf>
    <xf numFmtId="202" fontId="10" fillId="0" borderId="11" xfId="42" applyNumberFormat="1" applyFont="1" applyFill="1" applyBorder="1" applyAlignment="1">
      <alignment horizontal="center" vertical="center" wrapText="1"/>
    </xf>
    <xf numFmtId="192" fontId="2" fillId="0" borderId="0" xfId="0" applyNumberFormat="1" applyFont="1" applyAlignment="1">
      <alignment/>
    </xf>
    <xf numFmtId="191" fontId="2" fillId="0" borderId="0" xfId="42" applyFont="1" applyAlignment="1">
      <alignment/>
    </xf>
    <xf numFmtId="0" fontId="8" fillId="33" borderId="15" xfId="0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 wrapText="1"/>
    </xf>
    <xf numFmtId="192" fontId="10" fillId="33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right" vertical="center" wrapText="1"/>
    </xf>
    <xf numFmtId="196" fontId="12" fillId="33" borderId="16" xfId="42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3" fontId="10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 vertical="center" wrapText="1"/>
    </xf>
    <xf numFmtId="1" fontId="10" fillId="32" borderId="14" xfId="0" applyNumberFormat="1" applyFont="1" applyFill="1" applyBorder="1" applyAlignment="1">
      <alignment horizontal="center" vertical="center" wrapText="1"/>
    </xf>
    <xf numFmtId="3" fontId="10" fillId="32" borderId="14" xfId="0" applyNumberFormat="1" applyFont="1" applyFill="1" applyBorder="1" applyAlignment="1">
      <alignment horizontal="center" vertical="center" wrapText="1"/>
    </xf>
    <xf numFmtId="192" fontId="10" fillId="32" borderId="14" xfId="0" applyNumberFormat="1" applyFont="1" applyFill="1" applyBorder="1" applyAlignment="1">
      <alignment horizontal="center" vertical="center" wrapText="1"/>
    </xf>
    <xf numFmtId="201" fontId="10" fillId="32" borderId="14" xfId="42" applyNumberFormat="1" applyFont="1" applyFill="1" applyBorder="1" applyAlignment="1">
      <alignment horizontal="center" vertical="center" wrapText="1"/>
    </xf>
    <xf numFmtId="3" fontId="10" fillId="32" borderId="14" xfId="42" applyNumberFormat="1" applyFont="1" applyFill="1" applyBorder="1" applyAlignment="1">
      <alignment horizontal="center" vertical="center" wrapText="1"/>
    </xf>
    <xf numFmtId="192" fontId="10" fillId="32" borderId="11" xfId="0" applyNumberFormat="1" applyFont="1" applyFill="1" applyBorder="1" applyAlignment="1">
      <alignment horizontal="center" vertical="center" wrapText="1"/>
    </xf>
    <xf numFmtId="201" fontId="10" fillId="32" borderId="11" xfId="42" applyNumberFormat="1" applyFont="1" applyFill="1" applyBorder="1" applyAlignment="1">
      <alignment horizontal="center" vertical="center" wrapText="1"/>
    </xf>
    <xf numFmtId="3" fontId="10" fillId="32" borderId="11" xfId="42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34" borderId="20" xfId="0" applyNumberFormat="1" applyFont="1" applyFill="1" applyBorder="1" applyAlignment="1">
      <alignment horizontal="right" vertical="center" wrapText="1"/>
    </xf>
    <xf numFmtId="197" fontId="10" fillId="0" borderId="11" xfId="42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3" fontId="56" fillId="0" borderId="0" xfId="0" applyNumberFormat="1" applyFont="1" applyAlignment="1">
      <alignment vertic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97" fontId="16" fillId="0" borderId="0" xfId="0" applyNumberFormat="1" applyFont="1" applyAlignment="1">
      <alignment horizontal="center" vertical="center"/>
    </xf>
    <xf numFmtId="194" fontId="10" fillId="33" borderId="15" xfId="42" applyNumberFormat="1" applyFont="1" applyFill="1" applyBorder="1" applyAlignment="1">
      <alignment horizontal="center" vertical="center" wrapText="1"/>
    </xf>
    <xf numFmtId="194" fontId="2" fillId="0" borderId="0" xfId="42" applyNumberFormat="1" applyFont="1" applyAlignment="1">
      <alignment horizontal="center"/>
    </xf>
    <xf numFmtId="194" fontId="3" fillId="0" borderId="0" xfId="42" applyNumberFormat="1" applyFont="1" applyAlignment="1">
      <alignment horizontal="center"/>
    </xf>
    <xf numFmtId="196" fontId="12" fillId="0" borderId="12" xfId="42" applyNumberFormat="1" applyFont="1" applyBorder="1" applyAlignment="1">
      <alignment horizontal="right" vertical="center"/>
    </xf>
    <xf numFmtId="196" fontId="12" fillId="0" borderId="11" xfId="42" applyNumberFormat="1" applyFont="1" applyBorder="1" applyAlignment="1">
      <alignment horizontal="right" vertical="center"/>
    </xf>
    <xf numFmtId="196" fontId="12" fillId="0" borderId="10" xfId="42" applyNumberFormat="1" applyFont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196" fontId="12" fillId="33" borderId="16" xfId="42" applyNumberFormat="1" applyFont="1" applyFill="1" applyBorder="1" applyAlignment="1">
      <alignment horizontal="right" vertical="center" wrapText="1"/>
    </xf>
    <xf numFmtId="3" fontId="10" fillId="35" borderId="21" xfId="0" applyNumberFormat="1" applyFont="1" applyFill="1" applyBorder="1" applyAlignment="1">
      <alignment horizontal="right" vertical="center" wrapText="1"/>
    </xf>
    <xf numFmtId="3" fontId="10" fillId="0" borderId="11" xfId="42" applyNumberFormat="1" applyFont="1" applyFill="1" applyBorder="1" applyAlignment="1">
      <alignment horizontal="right" vertical="center"/>
    </xf>
    <xf numFmtId="3" fontId="10" fillId="0" borderId="10" xfId="42" applyNumberFormat="1" applyFont="1" applyFill="1" applyBorder="1" applyAlignment="1">
      <alignment horizontal="right" vertical="center"/>
    </xf>
    <xf numFmtId="3" fontId="10" fillId="0" borderId="13" xfId="42" applyNumberFormat="1" applyFont="1" applyFill="1" applyBorder="1" applyAlignment="1">
      <alignment horizontal="right" vertical="center"/>
    </xf>
    <xf numFmtId="3" fontId="10" fillId="34" borderId="20" xfId="0" applyNumberFormat="1" applyFont="1" applyFill="1" applyBorder="1" applyAlignment="1">
      <alignment vertical="center" wrapText="1"/>
    </xf>
    <xf numFmtId="0" fontId="12" fillId="34" borderId="18" xfId="0" applyFont="1" applyFill="1" applyBorder="1" applyAlignment="1">
      <alignment horizontal="right" vertical="center" wrapText="1"/>
    </xf>
    <xf numFmtId="196" fontId="12" fillId="32" borderId="22" xfId="42" applyNumberFormat="1" applyFont="1" applyFill="1" applyBorder="1" applyAlignment="1">
      <alignment vertical="center" wrapText="1" readingOrder="2"/>
    </xf>
    <xf numFmtId="196" fontId="12" fillId="34" borderId="0" xfId="42" applyNumberFormat="1" applyFont="1" applyFill="1" applyBorder="1" applyAlignment="1">
      <alignment vertical="center" wrapText="1" readingOrder="2"/>
    </xf>
    <xf numFmtId="196" fontId="12" fillId="32" borderId="10" xfId="42" applyNumberFormat="1" applyFont="1" applyFill="1" applyBorder="1" applyAlignment="1">
      <alignment vertical="center" wrapText="1" readingOrder="2"/>
    </xf>
    <xf numFmtId="196" fontId="12" fillId="32" borderId="10" xfId="42" applyNumberFormat="1" applyFont="1" applyFill="1" applyBorder="1" applyAlignment="1">
      <alignment vertical="center" wrapText="1" readingOrder="1"/>
    </xf>
    <xf numFmtId="196" fontId="12" fillId="34" borderId="22" xfId="42" applyNumberFormat="1" applyFont="1" applyFill="1" applyBorder="1" applyAlignment="1">
      <alignment vertical="center" wrapText="1" readingOrder="2"/>
    </xf>
    <xf numFmtId="196" fontId="12" fillId="32" borderId="0" xfId="42" applyNumberFormat="1" applyFont="1" applyFill="1" applyBorder="1" applyAlignment="1">
      <alignment vertical="center" wrapText="1" readingOrder="2"/>
    </xf>
    <xf numFmtId="196" fontId="12" fillId="34" borderId="10" xfId="42" applyNumberFormat="1" applyFont="1" applyFill="1" applyBorder="1" applyAlignment="1">
      <alignment vertical="center" wrapText="1" readingOrder="2"/>
    </xf>
    <xf numFmtId="196" fontId="12" fillId="34" borderId="10" xfId="42" applyNumberFormat="1" applyFont="1" applyFill="1" applyBorder="1" applyAlignment="1">
      <alignment vertical="center" wrapText="1" readingOrder="1"/>
    </xf>
    <xf numFmtId="196" fontId="12" fillId="32" borderId="19" xfId="42" applyNumberFormat="1" applyFont="1" applyFill="1" applyBorder="1" applyAlignment="1">
      <alignment vertical="center" wrapText="1" readingOrder="2"/>
    </xf>
    <xf numFmtId="0" fontId="12" fillId="32" borderId="22" xfId="0" applyFont="1" applyFill="1" applyBorder="1" applyAlignment="1">
      <alignment horizontal="right" vertical="center" wrapText="1" readingOrder="2"/>
    </xf>
    <xf numFmtId="0" fontId="12" fillId="34" borderId="0" xfId="0" applyFont="1" applyFill="1" applyBorder="1" applyAlignment="1">
      <alignment horizontal="right" vertical="center" wrapText="1" readingOrder="2"/>
    </xf>
    <xf numFmtId="0" fontId="12" fillId="32" borderId="10" xfId="0" applyFont="1" applyFill="1" applyBorder="1" applyAlignment="1">
      <alignment horizontal="right" vertical="center" wrapText="1" readingOrder="2"/>
    </xf>
    <xf numFmtId="0" fontId="12" fillId="34" borderId="22" xfId="0" applyFont="1" applyFill="1" applyBorder="1" applyAlignment="1">
      <alignment horizontal="right" vertical="center" wrapText="1" readingOrder="2"/>
    </xf>
    <xf numFmtId="0" fontId="12" fillId="32" borderId="0" xfId="0" applyFont="1" applyFill="1" applyBorder="1" applyAlignment="1">
      <alignment horizontal="right" vertical="center" wrapText="1" readingOrder="2"/>
    </xf>
    <xf numFmtId="0" fontId="12" fillId="34" borderId="10" xfId="0" applyFont="1" applyFill="1" applyBorder="1" applyAlignment="1">
      <alignment horizontal="right" vertical="center" wrapText="1" readingOrder="2"/>
    </xf>
    <xf numFmtId="0" fontId="12" fillId="32" borderId="19" xfId="0" applyFont="1" applyFill="1" applyBorder="1" applyAlignment="1">
      <alignment horizontal="right" vertical="center" wrapText="1" readingOrder="2"/>
    </xf>
    <xf numFmtId="192" fontId="10" fillId="0" borderId="19" xfId="0" applyNumberFormat="1" applyFont="1" applyBorder="1" applyAlignment="1">
      <alignment horizontal="left" vertical="center"/>
    </xf>
    <xf numFmtId="192" fontId="15" fillId="0" borderId="0" xfId="0" applyNumberFormat="1" applyFont="1" applyAlignment="1">
      <alignment horizontal="center" vertical="center"/>
    </xf>
    <xf numFmtId="192" fontId="10" fillId="0" borderId="19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2" fillId="32" borderId="0" xfId="0" applyFont="1" applyFill="1" applyBorder="1" applyAlignment="1">
      <alignment horizontal="right" vertical="center" wrapText="1"/>
    </xf>
    <xf numFmtId="0" fontId="12" fillId="32" borderId="19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right"/>
    </xf>
    <xf numFmtId="0" fontId="12" fillId="32" borderId="22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12" fillId="34" borderId="22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right" vertical="center" wrapText="1"/>
    </xf>
    <xf numFmtId="0" fontId="12" fillId="34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580284"/>
        <c:axId val="38678237"/>
      </c:barChart>
      <c:catAx>
        <c:axId val="415802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الايرادات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38678237"/>
        <c:crosses val="autoZero"/>
        <c:auto val="1"/>
        <c:lblOffset val="100"/>
        <c:tickLblSkip val="2"/>
        <c:noMultiLvlLbl val="0"/>
      </c:catAx>
      <c:valAx>
        <c:axId val="3867823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580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419100</xdr:rowOff>
    </xdr:from>
    <xdr:to>
      <xdr:col>6</xdr:col>
      <xdr:colOff>0</xdr:colOff>
      <xdr:row>9</xdr:row>
      <xdr:rowOff>0</xdr:rowOff>
    </xdr:to>
    <xdr:graphicFrame>
      <xdr:nvGraphicFramePr>
        <xdr:cNvPr id="1" name="Chart 5"/>
        <xdr:cNvGraphicFramePr/>
      </xdr:nvGraphicFramePr>
      <xdr:xfrm>
        <a:off x="8658225" y="2238375"/>
        <a:ext cx="0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rightToLeft="1" zoomScalePageLayoutView="0" workbookViewId="0" topLeftCell="A1">
      <selection activeCell="C4" sqref="C4"/>
    </sheetView>
  </sheetViews>
  <sheetFormatPr defaultColWidth="7.875" defaultRowHeight="19.5" customHeight="1"/>
  <cols>
    <col min="1" max="1" width="7.875" style="14" customWidth="1"/>
    <col min="2" max="2" width="6.625" style="14" customWidth="1"/>
    <col min="3" max="3" width="8.875" style="14" customWidth="1"/>
    <col min="4" max="4" width="7.625" style="14" customWidth="1"/>
    <col min="5" max="5" width="12.875" style="14" customWidth="1"/>
    <col min="6" max="6" width="14.375" style="14" customWidth="1"/>
    <col min="7" max="7" width="14.75390625" style="14" customWidth="1"/>
    <col min="8" max="10" width="8.875" style="14" customWidth="1"/>
    <col min="11" max="11" width="13.00390625" style="7" customWidth="1"/>
    <col min="12" max="12" width="8.875" style="14" customWidth="1"/>
    <col min="13" max="13" width="12.625" style="89" customWidth="1"/>
    <col min="14" max="14" width="9.00390625" style="14" customWidth="1"/>
    <col min="15" max="16384" width="7.875" style="14" customWidth="1"/>
  </cols>
  <sheetData>
    <row r="1" spans="1:14" ht="24" customHeight="1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24" customHeight="1" thickBot="1">
      <c r="A2" s="120"/>
      <c r="B2" s="120"/>
      <c r="C2" s="15"/>
      <c r="D2" s="16"/>
      <c r="E2" s="15"/>
      <c r="F2" s="16"/>
      <c r="G2" s="15"/>
      <c r="H2" s="16"/>
      <c r="I2" s="15" t="s">
        <v>0</v>
      </c>
      <c r="J2" s="16"/>
      <c r="K2" s="15"/>
      <c r="L2" s="16"/>
      <c r="M2" s="118" t="s">
        <v>52</v>
      </c>
      <c r="N2" s="118"/>
    </row>
    <row r="3" spans="1:14" ht="43.5" customHeight="1" thickTop="1">
      <c r="A3" s="38" t="s">
        <v>32</v>
      </c>
      <c r="B3" s="38" t="s">
        <v>57</v>
      </c>
      <c r="C3" s="38" t="s">
        <v>33</v>
      </c>
      <c r="D3" s="39" t="s">
        <v>40</v>
      </c>
      <c r="E3" s="38" t="s">
        <v>34</v>
      </c>
      <c r="F3" s="39" t="s">
        <v>40</v>
      </c>
      <c r="G3" s="38" t="s">
        <v>35</v>
      </c>
      <c r="H3" s="39" t="s">
        <v>40</v>
      </c>
      <c r="I3" s="38" t="s">
        <v>36</v>
      </c>
      <c r="J3" s="39" t="s">
        <v>40</v>
      </c>
      <c r="K3" s="38" t="s">
        <v>37</v>
      </c>
      <c r="L3" s="39" t="s">
        <v>40</v>
      </c>
      <c r="M3" s="88" t="s">
        <v>38</v>
      </c>
      <c r="N3" s="39" t="s">
        <v>40</v>
      </c>
    </row>
    <row r="4" spans="1:14" ht="31.5" customHeight="1">
      <c r="A4" s="17">
        <v>2011</v>
      </c>
      <c r="B4" s="17">
        <v>7</v>
      </c>
      <c r="C4" s="18">
        <v>46873</v>
      </c>
      <c r="D4" s="19" t="s">
        <v>44</v>
      </c>
      <c r="E4" s="20">
        <v>522</v>
      </c>
      <c r="F4" s="19" t="s">
        <v>44</v>
      </c>
      <c r="G4" s="21">
        <v>10968</v>
      </c>
      <c r="H4" s="19" t="s">
        <v>44</v>
      </c>
      <c r="I4" s="22">
        <v>9663</v>
      </c>
      <c r="J4" s="19" t="s">
        <v>44</v>
      </c>
      <c r="K4" s="22">
        <v>764</v>
      </c>
      <c r="L4" s="19" t="s">
        <v>44</v>
      </c>
      <c r="M4" s="22">
        <v>15873</v>
      </c>
      <c r="N4" s="19" t="s">
        <v>44</v>
      </c>
    </row>
    <row r="5" spans="1:14" ht="31.5" customHeight="1">
      <c r="A5" s="62">
        <v>2012</v>
      </c>
      <c r="B5" s="62">
        <v>8</v>
      </c>
      <c r="C5" s="63">
        <v>52433</v>
      </c>
      <c r="D5" s="64">
        <v>11.861839438482718</v>
      </c>
      <c r="E5" s="65">
        <v>676</v>
      </c>
      <c r="F5" s="64">
        <v>29.501915708812277</v>
      </c>
      <c r="G5" s="63">
        <v>9245</v>
      </c>
      <c r="H5" s="64">
        <v>-15.709336250911747</v>
      </c>
      <c r="I5" s="66">
        <v>9953</v>
      </c>
      <c r="J5" s="64">
        <v>3.0011383628272768</v>
      </c>
      <c r="K5" s="66">
        <v>474</v>
      </c>
      <c r="L5" s="64">
        <v>-37.95811518324608</v>
      </c>
      <c r="M5" s="66">
        <v>15878</v>
      </c>
      <c r="N5" s="64">
        <v>0.031500031500030445</v>
      </c>
    </row>
    <row r="6" spans="1:14" ht="31.5" customHeight="1">
      <c r="A6" s="23">
        <v>2013</v>
      </c>
      <c r="B6" s="23">
        <v>8</v>
      </c>
      <c r="C6" s="25">
        <v>52935</v>
      </c>
      <c r="D6" s="24">
        <v>0.9574123166707977</v>
      </c>
      <c r="E6" s="26">
        <v>791</v>
      </c>
      <c r="F6" s="24">
        <v>17.011834319526614</v>
      </c>
      <c r="G6" s="27">
        <v>10918</v>
      </c>
      <c r="H6" s="24">
        <v>18.0962682531098</v>
      </c>
      <c r="I6" s="28">
        <v>10467</v>
      </c>
      <c r="J6" s="24">
        <v>5.16427207877021</v>
      </c>
      <c r="K6" s="28">
        <v>962</v>
      </c>
      <c r="L6" s="24">
        <v>102.95358649789029</v>
      </c>
      <c r="M6" s="28">
        <v>17537</v>
      </c>
      <c r="N6" s="24">
        <v>10.448419196372342</v>
      </c>
    </row>
    <row r="7" spans="1:14" ht="31.5" customHeight="1">
      <c r="A7" s="49">
        <v>2014</v>
      </c>
      <c r="B7" s="49">
        <v>8</v>
      </c>
      <c r="C7" s="56">
        <v>50435</v>
      </c>
      <c r="D7" s="67">
        <v>-4.72277321243034</v>
      </c>
      <c r="E7" s="68">
        <v>788</v>
      </c>
      <c r="F7" s="67">
        <v>-0.37926675094817597</v>
      </c>
      <c r="G7" s="56">
        <v>12365</v>
      </c>
      <c r="H7" s="67">
        <v>13.253343103132437</v>
      </c>
      <c r="I7" s="69">
        <v>12272</v>
      </c>
      <c r="J7" s="67">
        <v>17.244673736505206</v>
      </c>
      <c r="K7" s="69">
        <v>912</v>
      </c>
      <c r="L7" s="67">
        <v>-5.197505197505194</v>
      </c>
      <c r="M7" s="69">
        <v>16928</v>
      </c>
      <c r="N7" s="67">
        <v>-3.4726578092033975</v>
      </c>
    </row>
    <row r="8" spans="1:14" ht="31.5" customHeight="1">
      <c r="A8" s="29">
        <v>2015</v>
      </c>
      <c r="B8" s="29">
        <v>8</v>
      </c>
      <c r="C8" s="30">
        <v>48621</v>
      </c>
      <c r="D8" s="31">
        <v>-3.5967086348765775</v>
      </c>
      <c r="E8" s="32">
        <v>770</v>
      </c>
      <c r="F8" s="31">
        <v>-2.28426395939087</v>
      </c>
      <c r="G8" s="30">
        <v>8856</v>
      </c>
      <c r="H8" s="31">
        <v>-28.378487666801462</v>
      </c>
      <c r="I8" s="33">
        <v>6053</v>
      </c>
      <c r="J8" s="31">
        <v>-50.676336375488916</v>
      </c>
      <c r="K8" s="33">
        <v>1005</v>
      </c>
      <c r="L8" s="31">
        <v>10.19736842105263</v>
      </c>
      <c r="M8" s="33">
        <v>11204</v>
      </c>
      <c r="N8" s="31">
        <v>-33.81379962192817</v>
      </c>
    </row>
    <row r="9" spans="1:14" ht="31.5" customHeight="1">
      <c r="A9" s="49">
        <v>2016</v>
      </c>
      <c r="B9" s="49">
        <v>8</v>
      </c>
      <c r="C9" s="56">
        <v>46876</v>
      </c>
      <c r="D9" s="67">
        <v>-3.588984183788895</v>
      </c>
      <c r="E9" s="68">
        <v>708</v>
      </c>
      <c r="F9" s="67">
        <v>-8.05194805194806</v>
      </c>
      <c r="G9" s="56">
        <v>7565</v>
      </c>
      <c r="H9" s="67">
        <v>-14.577687443541095</v>
      </c>
      <c r="I9" s="69">
        <v>7828</v>
      </c>
      <c r="J9" s="67">
        <v>29.324301999008753</v>
      </c>
      <c r="K9" s="69">
        <v>751</v>
      </c>
      <c r="L9" s="67">
        <v>-25.273631840796014</v>
      </c>
      <c r="M9" s="69">
        <v>11883</v>
      </c>
      <c r="N9" s="67">
        <v>6.060335594430555</v>
      </c>
    </row>
    <row r="10" spans="1:14" ht="31.5" customHeight="1">
      <c r="A10" s="29">
        <v>2017</v>
      </c>
      <c r="B10" s="29">
        <v>8</v>
      </c>
      <c r="C10" s="30">
        <v>45730</v>
      </c>
      <c r="D10" s="31">
        <v>-2.444747845379297</v>
      </c>
      <c r="E10" s="32">
        <v>720</v>
      </c>
      <c r="F10" s="31">
        <v>1.6949152542372872</v>
      </c>
      <c r="G10" s="30">
        <v>8579</v>
      </c>
      <c r="H10" s="31">
        <v>13.40383344348976</v>
      </c>
      <c r="I10" s="33">
        <v>8571</v>
      </c>
      <c r="J10" s="31">
        <v>9.491568727644363</v>
      </c>
      <c r="K10" s="33">
        <v>1073</v>
      </c>
      <c r="L10" s="31">
        <v>42.876165113182424</v>
      </c>
      <c r="M10" s="33">
        <v>12283</v>
      </c>
      <c r="N10" s="31">
        <v>3.366153328284099</v>
      </c>
    </row>
    <row r="11" spans="1:14" ht="26.25" customHeight="1">
      <c r="A11" s="49">
        <v>2018</v>
      </c>
      <c r="B11" s="49">
        <v>8</v>
      </c>
      <c r="C11" s="56">
        <v>45695</v>
      </c>
      <c r="D11" s="67">
        <v>-0.07653619068445039</v>
      </c>
      <c r="E11" s="68">
        <v>611</v>
      </c>
      <c r="F11" s="67">
        <v>-15.138888888888886</v>
      </c>
      <c r="G11" s="56">
        <v>11304</v>
      </c>
      <c r="H11" s="67">
        <v>31.763608812215864</v>
      </c>
      <c r="I11" s="69">
        <v>11704</v>
      </c>
      <c r="J11" s="67">
        <v>36.553494341383725</v>
      </c>
      <c r="K11" s="69">
        <v>996</v>
      </c>
      <c r="L11" s="67">
        <v>-7.176141658900278</v>
      </c>
      <c r="M11" s="69">
        <v>16581</v>
      </c>
      <c r="N11" s="67">
        <v>34.991451599772034</v>
      </c>
    </row>
    <row r="12" spans="1:14" ht="26.25" customHeight="1">
      <c r="A12" s="29">
        <v>2019</v>
      </c>
      <c r="B12" s="30">
        <v>8</v>
      </c>
      <c r="C12" s="30">
        <v>44295</v>
      </c>
      <c r="D12" s="31">
        <v>-3.0637925374767576</v>
      </c>
      <c r="E12" s="32">
        <v>756</v>
      </c>
      <c r="F12" s="31">
        <v>23.731587561374795</v>
      </c>
      <c r="G12" s="30">
        <v>9635</v>
      </c>
      <c r="H12" s="31">
        <v>-14.764685067232847</v>
      </c>
      <c r="I12" s="30">
        <v>12943</v>
      </c>
      <c r="J12" s="31">
        <v>10.586124401913864</v>
      </c>
      <c r="K12" s="69">
        <v>1894</v>
      </c>
      <c r="L12" s="34">
        <v>90.16064257028114</v>
      </c>
      <c r="M12" s="33">
        <v>19656</v>
      </c>
      <c r="N12" s="31">
        <v>18.545322960014474</v>
      </c>
    </row>
    <row r="13" spans="1:14" ht="29.25" customHeight="1">
      <c r="A13" s="49">
        <v>2020</v>
      </c>
      <c r="B13" s="49">
        <v>8</v>
      </c>
      <c r="C13" s="56">
        <v>42428</v>
      </c>
      <c r="D13" s="67">
        <v>-4.214922677503111</v>
      </c>
      <c r="E13" s="68">
        <v>791</v>
      </c>
      <c r="F13" s="67">
        <v>4.629629629629633</v>
      </c>
      <c r="G13" s="56">
        <v>5780</v>
      </c>
      <c r="H13" s="74">
        <v>-40.010378827192525</v>
      </c>
      <c r="I13" s="69">
        <v>8891</v>
      </c>
      <c r="J13" s="67">
        <v>-31.30649772077571</v>
      </c>
      <c r="K13" s="33">
        <v>964</v>
      </c>
      <c r="L13" s="31">
        <v>-49.10242872228089</v>
      </c>
      <c r="M13" s="69">
        <v>11545</v>
      </c>
      <c r="N13" s="74">
        <v>-41.26475376475377</v>
      </c>
    </row>
    <row r="14" spans="1:14" ht="29.25" customHeight="1">
      <c r="A14" s="29">
        <v>2021</v>
      </c>
      <c r="B14" s="30">
        <v>8</v>
      </c>
      <c r="C14" s="56">
        <v>41675</v>
      </c>
      <c r="D14" s="32">
        <f>ROUND((((C14/C13)-1)*100),1)</f>
        <v>-1.8</v>
      </c>
      <c r="E14" s="31">
        <v>725</v>
      </c>
      <c r="F14" s="75">
        <f>ROUND((((E14/E13)-1)*100),1)</f>
        <v>-8.3</v>
      </c>
      <c r="G14" s="56">
        <v>11590</v>
      </c>
      <c r="H14" s="74">
        <f>ROUND((((G14/G13)-1)*100),1)</f>
        <v>100.5</v>
      </c>
      <c r="I14" s="69">
        <v>11121</v>
      </c>
      <c r="J14" s="31">
        <f>ROUND((((I14/I13)-1)*100),1)</f>
        <v>25.1</v>
      </c>
      <c r="K14" s="69">
        <v>1250</v>
      </c>
      <c r="L14" s="34">
        <f>ROUND((((K14/K13)-1)*100),1)</f>
        <v>29.7</v>
      </c>
      <c r="M14" s="69">
        <v>14050</v>
      </c>
      <c r="N14" s="31">
        <f>ROUND((((M14/M13)-1)*100),1)</f>
        <v>21.7</v>
      </c>
    </row>
    <row r="15" spans="1:14" ht="28.5" customHeight="1">
      <c r="A15" s="49">
        <v>2022</v>
      </c>
      <c r="B15" s="49">
        <v>8</v>
      </c>
      <c r="C15" s="56">
        <v>42209</v>
      </c>
      <c r="D15" s="67">
        <f>ROUND((((C15/C14)-1)*100),1)</f>
        <v>1.3</v>
      </c>
      <c r="E15" s="68">
        <v>834</v>
      </c>
      <c r="F15" s="75">
        <f>ROUND((((E15/E14)-1)*100),1)</f>
        <v>15</v>
      </c>
      <c r="G15" s="56">
        <v>16686.9</v>
      </c>
      <c r="H15" s="74">
        <f>ROUND((((G15/G14)-1)*100),1)</f>
        <v>44</v>
      </c>
      <c r="I15" s="69">
        <v>14374.099999999999</v>
      </c>
      <c r="J15" s="67">
        <f>ROUND((((I15/I14)-1)*100),1)</f>
        <v>29.3</v>
      </c>
      <c r="K15" s="69">
        <v>1024</v>
      </c>
      <c r="L15" s="34">
        <f>ROUND((((K15/K14)-1)*100),1)</f>
        <v>-18.1</v>
      </c>
      <c r="M15" s="69">
        <v>27569</v>
      </c>
      <c r="N15" s="74">
        <f>ROUND((((M15/M14)-1)*100),1)</f>
        <v>96.2</v>
      </c>
    </row>
    <row r="16" spans="1:14" ht="15.75" customHeight="1">
      <c r="A16" s="7"/>
      <c r="B16" s="7"/>
      <c r="C16" s="7"/>
      <c r="D16" s="35"/>
      <c r="E16" s="77"/>
      <c r="F16" s="35"/>
      <c r="G16" s="7"/>
      <c r="H16" s="35"/>
      <c r="I16" s="7"/>
      <c r="J16" s="35"/>
      <c r="K16" s="8"/>
      <c r="L16" s="9"/>
      <c r="N16" s="35"/>
    </row>
    <row r="17" spans="1:14" ht="15.75" customHeight="1">
      <c r="A17" s="7"/>
      <c r="B17" s="7"/>
      <c r="C17" s="7"/>
      <c r="D17" s="35"/>
      <c r="E17" s="7"/>
      <c r="F17" s="35"/>
      <c r="G17" s="7"/>
      <c r="H17" s="35"/>
      <c r="I17" s="7"/>
      <c r="J17" s="35"/>
      <c r="L17" s="35"/>
      <c r="N17" s="35"/>
    </row>
    <row r="18" spans="1:14" ht="15.75" customHeight="1">
      <c r="A18" s="7"/>
      <c r="B18" s="7"/>
      <c r="C18" s="9"/>
      <c r="D18" s="35"/>
      <c r="E18" s="7"/>
      <c r="F18" s="80"/>
      <c r="G18" s="7"/>
      <c r="H18" s="35"/>
      <c r="I18" s="7"/>
      <c r="J18" s="35"/>
      <c r="L18" s="35"/>
      <c r="M18" s="90"/>
      <c r="N18" s="9"/>
    </row>
    <row r="19" spans="1:14" ht="15.75" customHeight="1">
      <c r="A19" s="7"/>
      <c r="B19" s="7"/>
      <c r="C19" s="7"/>
      <c r="D19" s="35"/>
      <c r="E19" s="79"/>
      <c r="F19" s="81"/>
      <c r="G19" s="7"/>
      <c r="H19" s="35"/>
      <c r="I19" s="7"/>
      <c r="J19" s="35"/>
      <c r="L19" s="35"/>
      <c r="N19" s="35"/>
    </row>
    <row r="20" spans="1:14" ht="15.75" customHeight="1">
      <c r="A20" s="7"/>
      <c r="B20" s="7"/>
      <c r="C20" s="7"/>
      <c r="D20" s="35"/>
      <c r="E20" s="7"/>
      <c r="F20" s="35"/>
      <c r="G20" s="7"/>
      <c r="H20" s="35"/>
      <c r="I20" s="7"/>
      <c r="J20" s="35"/>
      <c r="L20" s="35"/>
      <c r="N20" s="35"/>
    </row>
    <row r="21" spans="1:14" ht="15.75" customHeight="1">
      <c r="A21" s="7"/>
      <c r="B21" s="7"/>
      <c r="C21" s="7"/>
      <c r="D21" s="35"/>
      <c r="E21" s="36"/>
      <c r="F21" s="36"/>
      <c r="G21" s="7"/>
      <c r="H21" s="35"/>
      <c r="I21" s="7"/>
      <c r="J21" s="35"/>
      <c r="L21" s="35"/>
      <c r="N21" s="35"/>
    </row>
    <row r="22" spans="1:14" ht="15.75" customHeight="1">
      <c r="A22" s="7"/>
      <c r="B22" s="7"/>
      <c r="C22" s="7"/>
      <c r="D22" s="35"/>
      <c r="E22" s="7"/>
      <c r="F22" s="36"/>
      <c r="G22" s="7"/>
      <c r="H22" s="35"/>
      <c r="I22" s="7"/>
      <c r="J22" s="35"/>
      <c r="L22" s="35"/>
      <c r="N22" s="35"/>
    </row>
    <row r="23" ht="15.75" customHeight="1"/>
    <row r="24" ht="15.75" customHeight="1"/>
    <row r="25" ht="15.75" customHeight="1"/>
    <row r="28" ht="19.5" customHeight="1">
      <c r="H28" s="14" t="s">
        <v>39</v>
      </c>
    </row>
    <row r="31" ht="19.5" customHeight="1">
      <c r="J31" s="36"/>
    </row>
    <row r="33" ht="19.5" customHeight="1">
      <c r="J33" s="36"/>
    </row>
  </sheetData>
  <sheetProtection/>
  <mergeCells count="3">
    <mergeCell ref="M2:N2"/>
    <mergeCell ref="A1:N1"/>
    <mergeCell ref="A2:B2"/>
  </mergeCells>
  <printOptions horizontalCentered="1"/>
  <pageMargins left="0.35" right="0.25" top="1" bottom="1" header="0.5" footer="0.5"/>
  <pageSetup firstPageNumber="3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rightToLeft="1" zoomScaleSheetLayoutView="100" zoomScalePageLayoutView="0" workbookViewId="0" topLeftCell="A10">
      <selection activeCell="A19" sqref="A19"/>
    </sheetView>
  </sheetViews>
  <sheetFormatPr defaultColWidth="9.00390625" defaultRowHeight="24.75" customHeight="1"/>
  <cols>
    <col min="1" max="1" width="37.125" style="5" customWidth="1"/>
    <col min="2" max="3" width="15.00390625" style="1" customWidth="1"/>
    <col min="4" max="4" width="15.625" style="1" customWidth="1"/>
    <col min="5" max="5" width="14.375" style="5" customWidth="1"/>
    <col min="6" max="16384" width="9.125" style="5" customWidth="1"/>
  </cols>
  <sheetData>
    <row r="1" spans="1:4" ht="24.75" customHeight="1">
      <c r="A1" s="121" t="s">
        <v>53</v>
      </c>
      <c r="B1" s="121"/>
      <c r="C1" s="121"/>
      <c r="D1" s="121"/>
    </row>
    <row r="2" spans="1:4" ht="24.75" customHeight="1" thickBot="1">
      <c r="A2" s="42"/>
      <c r="B2" s="2"/>
      <c r="C2" s="2"/>
      <c r="D2" s="2"/>
    </row>
    <row r="3" spans="1:4" ht="32.25" customHeight="1" thickTop="1">
      <c r="A3" s="37" t="s">
        <v>2</v>
      </c>
      <c r="B3" s="94" t="s">
        <v>3</v>
      </c>
      <c r="C3" s="94" t="s">
        <v>4</v>
      </c>
      <c r="D3" s="94" t="s">
        <v>1</v>
      </c>
    </row>
    <row r="4" spans="1:4" ht="24.75" customHeight="1">
      <c r="A4" s="13" t="s">
        <v>9</v>
      </c>
      <c r="B4" s="91">
        <v>22</v>
      </c>
      <c r="C4" s="91">
        <v>0</v>
      </c>
      <c r="D4" s="91">
        <v>22</v>
      </c>
    </row>
    <row r="5" spans="1:4" ht="24.75" customHeight="1">
      <c r="A5" s="12" t="s">
        <v>48</v>
      </c>
      <c r="B5" s="92">
        <v>8335</v>
      </c>
      <c r="C5" s="92">
        <v>4</v>
      </c>
      <c r="D5" s="92">
        <v>8339</v>
      </c>
    </row>
    <row r="6" spans="1:4" ht="24.75" customHeight="1">
      <c r="A6" s="12" t="s">
        <v>10</v>
      </c>
      <c r="B6" s="92">
        <v>3673</v>
      </c>
      <c r="C6" s="92">
        <v>0</v>
      </c>
      <c r="D6" s="92">
        <v>3673</v>
      </c>
    </row>
    <row r="7" spans="1:4" ht="24.75" customHeight="1">
      <c r="A7" s="12" t="s">
        <v>49</v>
      </c>
      <c r="B7" s="92">
        <v>2681</v>
      </c>
      <c r="C7" s="92">
        <v>0</v>
      </c>
      <c r="D7" s="92">
        <v>2681</v>
      </c>
    </row>
    <row r="8" spans="1:4" ht="24.75" customHeight="1">
      <c r="A8" s="12" t="s">
        <v>11</v>
      </c>
      <c r="B8" s="92">
        <v>5547</v>
      </c>
      <c r="C8" s="92">
        <v>2</v>
      </c>
      <c r="D8" s="92">
        <v>5549</v>
      </c>
    </row>
    <row r="9" spans="1:4" ht="24.75" customHeight="1">
      <c r="A9" s="12" t="s">
        <v>12</v>
      </c>
      <c r="B9" s="92">
        <v>4192</v>
      </c>
      <c r="C9" s="92">
        <v>1</v>
      </c>
      <c r="D9" s="92">
        <v>4193</v>
      </c>
    </row>
    <row r="10" spans="1:4" ht="24.75" customHeight="1">
      <c r="A10" s="12" t="s">
        <v>13</v>
      </c>
      <c r="B10" s="92">
        <v>5804</v>
      </c>
      <c r="C10" s="92">
        <v>3</v>
      </c>
      <c r="D10" s="92">
        <v>5807</v>
      </c>
    </row>
    <row r="11" spans="1:4" ht="24.75" customHeight="1">
      <c r="A11" s="12" t="s">
        <v>50</v>
      </c>
      <c r="B11" s="92">
        <v>4611</v>
      </c>
      <c r="C11" s="92">
        <v>3</v>
      </c>
      <c r="D11" s="92">
        <v>4614</v>
      </c>
    </row>
    <row r="12" spans="1:4" ht="24.75" customHeight="1">
      <c r="A12" s="11" t="s">
        <v>14</v>
      </c>
      <c r="B12" s="93">
        <v>7331</v>
      </c>
      <c r="C12" s="93">
        <v>0</v>
      </c>
      <c r="D12" s="93">
        <v>7331</v>
      </c>
    </row>
    <row r="13" spans="1:4" ht="32.25" customHeight="1" thickBot="1">
      <c r="A13" s="40" t="s">
        <v>45</v>
      </c>
      <c r="B13" s="41">
        <v>42196</v>
      </c>
      <c r="C13" s="41">
        <v>13</v>
      </c>
      <c r="D13" s="41">
        <v>42209</v>
      </c>
    </row>
    <row r="14" spans="1:5" ht="21" customHeight="1" thickTop="1">
      <c r="A14" s="4"/>
      <c r="B14" s="46"/>
      <c r="C14" s="46"/>
      <c r="D14" s="46"/>
      <c r="E14" s="76"/>
    </row>
    <row r="15" spans="1:5" ht="21.75" customHeight="1">
      <c r="A15" s="121" t="s">
        <v>54</v>
      </c>
      <c r="B15" s="121"/>
      <c r="C15" s="121"/>
      <c r="D15" s="121"/>
      <c r="E15" s="76"/>
    </row>
    <row r="16" spans="1:5" ht="21.75" customHeight="1" thickBot="1">
      <c r="A16" s="43"/>
      <c r="B16" s="47"/>
      <c r="C16" s="48"/>
      <c r="D16" s="3"/>
      <c r="E16" s="6"/>
    </row>
    <row r="17" spans="1:5" ht="33" customHeight="1" thickTop="1">
      <c r="A17" s="37" t="s">
        <v>2</v>
      </c>
      <c r="B17" s="94" t="s">
        <v>30</v>
      </c>
      <c r="C17" s="94" t="s">
        <v>29</v>
      </c>
      <c r="D17" s="94" t="s">
        <v>1</v>
      </c>
      <c r="E17" s="6"/>
    </row>
    <row r="18" spans="1:4" ht="24.75" customHeight="1">
      <c r="A18" s="13" t="s">
        <v>9</v>
      </c>
      <c r="B18" s="91">
        <v>19</v>
      </c>
      <c r="C18" s="91">
        <v>3</v>
      </c>
      <c r="D18" s="91">
        <v>22</v>
      </c>
    </row>
    <row r="19" spans="1:5" ht="24.75" customHeight="1">
      <c r="A19" s="12" t="s">
        <v>51</v>
      </c>
      <c r="B19" s="92">
        <v>5254</v>
      </c>
      <c r="C19" s="92">
        <v>3085</v>
      </c>
      <c r="D19" s="92">
        <v>8339</v>
      </c>
      <c r="E19" s="6"/>
    </row>
    <row r="20" spans="1:5" ht="24.75" customHeight="1">
      <c r="A20" s="12" t="s">
        <v>10</v>
      </c>
      <c r="B20" s="92">
        <v>2542</v>
      </c>
      <c r="C20" s="92">
        <v>1131</v>
      </c>
      <c r="D20" s="92">
        <v>3673</v>
      </c>
      <c r="E20" s="6"/>
    </row>
    <row r="21" spans="1:4" ht="24.75" customHeight="1">
      <c r="A21" s="12" t="s">
        <v>49</v>
      </c>
      <c r="B21" s="92">
        <v>2227</v>
      </c>
      <c r="C21" s="92">
        <v>454</v>
      </c>
      <c r="D21" s="92">
        <v>2681</v>
      </c>
    </row>
    <row r="22" spans="1:5" ht="24.75" customHeight="1">
      <c r="A22" s="12" t="s">
        <v>11</v>
      </c>
      <c r="B22" s="92">
        <v>4420</v>
      </c>
      <c r="C22" s="92">
        <v>1129</v>
      </c>
      <c r="D22" s="92">
        <v>5549</v>
      </c>
      <c r="E22" s="6"/>
    </row>
    <row r="23" spans="1:5" ht="24.75" customHeight="1">
      <c r="A23" s="12" t="s">
        <v>12</v>
      </c>
      <c r="B23" s="92">
        <v>3334</v>
      </c>
      <c r="C23" s="92">
        <v>859</v>
      </c>
      <c r="D23" s="92">
        <v>4193</v>
      </c>
      <c r="E23" s="6"/>
    </row>
    <row r="24" spans="1:5" ht="24.75" customHeight="1">
      <c r="A24" s="12" t="s">
        <v>13</v>
      </c>
      <c r="B24" s="92">
        <v>4227</v>
      </c>
      <c r="C24" s="92">
        <v>1580</v>
      </c>
      <c r="D24" s="92">
        <v>5807</v>
      </c>
      <c r="E24" s="6"/>
    </row>
    <row r="25" spans="1:5" ht="24.75" customHeight="1">
      <c r="A25" s="12" t="s">
        <v>50</v>
      </c>
      <c r="B25" s="92">
        <v>4237</v>
      </c>
      <c r="C25" s="92">
        <v>377</v>
      </c>
      <c r="D25" s="92">
        <v>4614</v>
      </c>
      <c r="E25" s="6"/>
    </row>
    <row r="26" spans="1:5" ht="24.75" customHeight="1">
      <c r="A26" s="11" t="s">
        <v>14</v>
      </c>
      <c r="B26" s="93">
        <v>6358</v>
      </c>
      <c r="C26" s="93">
        <v>973</v>
      </c>
      <c r="D26" s="93">
        <v>7331</v>
      </c>
      <c r="E26" s="6"/>
    </row>
    <row r="27" spans="1:4" ht="31.5" customHeight="1" thickBot="1">
      <c r="A27" s="40" t="s">
        <v>45</v>
      </c>
      <c r="B27" s="95">
        <f>SUM(B18:B26)</f>
        <v>32618</v>
      </c>
      <c r="C27" s="95">
        <v>9591</v>
      </c>
      <c r="D27" s="95">
        <v>42209</v>
      </c>
    </row>
    <row r="28" ht="24.75" customHeight="1" thickTop="1">
      <c r="E28" s="6"/>
    </row>
    <row r="30" spans="2:3" ht="24.75" customHeight="1">
      <c r="B30" s="5"/>
      <c r="C30" s="5"/>
    </row>
    <row r="31" spans="2:3" ht="24.75" customHeight="1">
      <c r="B31" s="5"/>
      <c r="C31" s="5"/>
    </row>
    <row r="32" spans="2:3" ht="24.75" customHeight="1">
      <c r="B32" s="5"/>
      <c r="C32" s="5"/>
    </row>
    <row r="33" spans="2:3" ht="24.75" customHeight="1">
      <c r="B33" s="5"/>
      <c r="C33" s="5"/>
    </row>
    <row r="34" spans="2:3" ht="24.75" customHeight="1">
      <c r="B34" s="5"/>
      <c r="C34" s="5"/>
    </row>
  </sheetData>
  <sheetProtection/>
  <mergeCells count="2">
    <mergeCell ref="A15:D15"/>
    <mergeCell ref="A1:D1"/>
  </mergeCells>
  <printOptions horizontalCentered="1"/>
  <pageMargins left="0.35" right="0.25" top="1" bottom="1" header="0.5" footer="0.5"/>
  <pageSetup firstPageNumber="5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F20"/>
  <sheetViews>
    <sheetView rightToLeft="1" zoomScale="87" zoomScaleNormal="87" workbookViewId="0" topLeftCell="A4">
      <selection activeCell="B7" sqref="B7"/>
    </sheetView>
  </sheetViews>
  <sheetFormatPr defaultColWidth="8.75390625" defaultRowHeight="30" customHeight="1"/>
  <cols>
    <col min="1" max="1" width="16.00390625" style="45" customWidth="1"/>
    <col min="2" max="2" width="23.25390625" style="44" customWidth="1"/>
    <col min="3" max="3" width="20.375" style="44" customWidth="1"/>
    <col min="4" max="4" width="15.125" style="44" customWidth="1"/>
    <col min="5" max="5" width="18.75390625" style="44" customWidth="1"/>
    <col min="6" max="6" width="20.125" style="44" customWidth="1"/>
    <col min="7" max="16384" width="8.75390625" style="14" customWidth="1"/>
  </cols>
  <sheetData>
    <row r="1" s="78" customFormat="1" ht="17.25" customHeight="1"/>
    <row r="2" spans="1:6" ht="30" customHeight="1">
      <c r="A2" s="122" t="s">
        <v>55</v>
      </c>
      <c r="B2" s="122"/>
      <c r="C2" s="122"/>
      <c r="D2" s="122"/>
      <c r="E2" s="122"/>
      <c r="F2" s="122"/>
    </row>
    <row r="3" spans="1:6" ht="30" customHeight="1" thickBot="1">
      <c r="A3" s="51"/>
      <c r="B3" s="52"/>
      <c r="C3" s="53"/>
      <c r="D3" s="53"/>
      <c r="E3" s="53"/>
      <c r="F3" s="54" t="s">
        <v>31</v>
      </c>
    </row>
    <row r="4" spans="1:6" ht="30" customHeight="1" thickBot="1" thickTop="1">
      <c r="A4" s="96" t="s">
        <v>6</v>
      </c>
      <c r="B4" s="96" t="s">
        <v>16</v>
      </c>
      <c r="C4" s="96" t="s">
        <v>17</v>
      </c>
      <c r="D4" s="96" t="s">
        <v>46</v>
      </c>
      <c r="E4" s="96" t="s">
        <v>25</v>
      </c>
      <c r="F4" s="96" t="s">
        <v>1</v>
      </c>
    </row>
    <row r="5" spans="1:6" ht="36" customHeight="1">
      <c r="A5" s="70" t="s">
        <v>47</v>
      </c>
      <c r="B5" s="99">
        <v>14241815800</v>
      </c>
      <c r="C5" s="99">
        <v>219347539</v>
      </c>
      <c r="D5" s="99">
        <v>114377804</v>
      </c>
      <c r="E5" s="99">
        <v>1983176201</v>
      </c>
      <c r="F5" s="99">
        <v>16558717344</v>
      </c>
    </row>
    <row r="6" spans="1:6" ht="33" customHeight="1">
      <c r="A6" s="71" t="s">
        <v>20</v>
      </c>
      <c r="B6" s="97">
        <v>89920531</v>
      </c>
      <c r="C6" s="97">
        <v>195</v>
      </c>
      <c r="D6" s="97">
        <v>205987</v>
      </c>
      <c r="E6" s="97">
        <v>23906519</v>
      </c>
      <c r="F6" s="97">
        <v>114033232</v>
      </c>
    </row>
    <row r="7" spans="1:6" ht="30.75" customHeight="1">
      <c r="A7" s="71" t="s">
        <v>18</v>
      </c>
      <c r="B7" s="97">
        <v>113932215</v>
      </c>
      <c r="C7" s="97">
        <v>587847</v>
      </c>
      <c r="D7" s="97">
        <v>0</v>
      </c>
      <c r="E7" s="99">
        <v>10075369146</v>
      </c>
      <c r="F7" s="97">
        <v>10189889208</v>
      </c>
    </row>
    <row r="8" spans="1:6" ht="30" customHeight="1" thickBot="1">
      <c r="A8" s="72" t="s">
        <v>19</v>
      </c>
      <c r="B8" s="98">
        <v>670888013</v>
      </c>
      <c r="C8" s="98">
        <v>267173</v>
      </c>
      <c r="D8" s="98">
        <v>646768</v>
      </c>
      <c r="E8" s="98">
        <v>34531081</v>
      </c>
      <c r="F8" s="98">
        <v>706333035</v>
      </c>
    </row>
    <row r="9" spans="1:6" ht="30" customHeight="1" thickBot="1">
      <c r="A9" s="73" t="s">
        <v>45</v>
      </c>
      <c r="B9" s="100">
        <v>15116556559</v>
      </c>
      <c r="C9" s="100">
        <v>220202754</v>
      </c>
      <c r="D9" s="100">
        <v>115230559</v>
      </c>
      <c r="E9" s="100">
        <v>12116982947</v>
      </c>
      <c r="F9" s="100">
        <v>27568972819</v>
      </c>
    </row>
    <row r="10" ht="30" customHeight="1" thickTop="1">
      <c r="E10" s="82"/>
    </row>
    <row r="15" spans="1:3" ht="30" customHeight="1">
      <c r="A15" s="83" t="s">
        <v>47</v>
      </c>
      <c r="B15" s="84"/>
      <c r="C15" s="87"/>
    </row>
    <row r="16" spans="1:3" ht="30" customHeight="1">
      <c r="A16" s="85" t="s">
        <v>20</v>
      </c>
      <c r="B16" s="84"/>
      <c r="C16" s="87"/>
    </row>
    <row r="17" spans="1:3" ht="30" customHeight="1">
      <c r="A17" s="85" t="s">
        <v>18</v>
      </c>
      <c r="B17" s="84"/>
      <c r="C17" s="87"/>
    </row>
    <row r="18" spans="1:3" ht="30" customHeight="1">
      <c r="A18" s="86" t="s">
        <v>19</v>
      </c>
      <c r="B18" s="84"/>
      <c r="C18" s="87"/>
    </row>
    <row r="19" spans="2:3" ht="30" customHeight="1">
      <c r="B19" s="84"/>
      <c r="C19" s="87"/>
    </row>
    <row r="20" ht="30" customHeight="1">
      <c r="C20" s="87"/>
    </row>
  </sheetData>
  <sheetProtection/>
  <mergeCells count="1">
    <mergeCell ref="A2:F2"/>
  </mergeCells>
  <printOptions horizontalCentered="1"/>
  <pageMargins left="0.7" right="0.7" top="0.75" bottom="0.75" header="0.3" footer="0.3"/>
  <pageSetup firstPageNumber="16" useFirstPageNumber="1" horizontalDpi="300" verticalDpi="300" orientation="landscape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rightToLeft="1" tabSelected="1" zoomScale="84" zoomScaleNormal="84" zoomScalePageLayoutView="0" workbookViewId="0" topLeftCell="A7">
      <selection activeCell="E5" sqref="E5"/>
    </sheetView>
  </sheetViews>
  <sheetFormatPr defaultColWidth="8.75390625" defaultRowHeight="12.75"/>
  <cols>
    <col min="1" max="1" width="6.125" style="10" customWidth="1"/>
    <col min="2" max="2" width="15.00390625" style="10" customWidth="1"/>
    <col min="3" max="3" width="10.00390625" style="10" customWidth="1"/>
    <col min="4" max="4" width="10.375" style="10" customWidth="1"/>
    <col min="5" max="6" width="14.25390625" style="10" customWidth="1"/>
    <col min="7" max="7" width="12.125" style="10" customWidth="1"/>
    <col min="8" max="8" width="6.875" style="10" customWidth="1"/>
    <col min="9" max="9" width="7.00390625" style="58" customWidth="1"/>
    <col min="10" max="10" width="14.00390625" style="10" customWidth="1"/>
    <col min="11" max="11" width="14.875" style="10" customWidth="1"/>
    <col min="12" max="16384" width="8.75390625" style="10" customWidth="1"/>
  </cols>
  <sheetData>
    <row r="1" spans="1:11" ht="24" customHeight="1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14" customFormat="1" ht="23.25" customHeight="1" thickBot="1">
      <c r="A2" s="126"/>
      <c r="B2" s="126"/>
      <c r="C2" s="57"/>
      <c r="D2" s="55"/>
      <c r="E2" s="55"/>
      <c r="F2" s="55"/>
      <c r="G2" s="55"/>
      <c r="H2" s="55"/>
      <c r="I2" s="50"/>
      <c r="K2" s="61" t="s">
        <v>31</v>
      </c>
    </row>
    <row r="3" spans="1:11" s="58" customFormat="1" ht="44.25" customHeight="1" thickTop="1">
      <c r="A3" s="101" t="s">
        <v>15</v>
      </c>
      <c r="B3" s="101" t="s">
        <v>41</v>
      </c>
      <c r="C3" s="101" t="s">
        <v>7</v>
      </c>
      <c r="D3" s="101" t="s">
        <v>8</v>
      </c>
      <c r="E3" s="101" t="s">
        <v>23</v>
      </c>
      <c r="F3" s="101" t="s">
        <v>5</v>
      </c>
      <c r="G3" s="101" t="s">
        <v>26</v>
      </c>
      <c r="H3" s="101" t="s">
        <v>27</v>
      </c>
      <c r="I3" s="101" t="s">
        <v>28</v>
      </c>
      <c r="J3" s="101" t="s">
        <v>21</v>
      </c>
      <c r="K3" s="101" t="s">
        <v>22</v>
      </c>
    </row>
    <row r="4" spans="1:11" ht="27" customHeight="1">
      <c r="A4" s="127" t="s">
        <v>16</v>
      </c>
      <c r="B4" s="111" t="s">
        <v>42</v>
      </c>
      <c r="C4" s="102">
        <v>0</v>
      </c>
      <c r="D4" s="102">
        <v>0</v>
      </c>
      <c r="E4" s="102">
        <v>51713896</v>
      </c>
      <c r="F4" s="102">
        <v>9187445</v>
      </c>
      <c r="G4" s="102">
        <v>12219209</v>
      </c>
      <c r="H4" s="102">
        <v>0</v>
      </c>
      <c r="I4" s="102">
        <v>0</v>
      </c>
      <c r="J4" s="102">
        <v>189563033</v>
      </c>
      <c r="K4" s="102">
        <v>262683583</v>
      </c>
    </row>
    <row r="5" spans="1:11" ht="27" customHeight="1">
      <c r="A5" s="123"/>
      <c r="B5" s="112" t="s">
        <v>43</v>
      </c>
      <c r="C5" s="103">
        <v>0</v>
      </c>
      <c r="D5" s="103">
        <v>49680</v>
      </c>
      <c r="E5" s="103">
        <v>49789777</v>
      </c>
      <c r="F5" s="103">
        <v>8568489</v>
      </c>
      <c r="G5" s="103">
        <v>11380382</v>
      </c>
      <c r="H5" s="103">
        <v>0</v>
      </c>
      <c r="I5" s="103">
        <v>0</v>
      </c>
      <c r="J5" s="103">
        <v>105428991</v>
      </c>
      <c r="K5" s="103">
        <v>175217319</v>
      </c>
    </row>
    <row r="6" spans="1:11" ht="27" customHeight="1">
      <c r="A6" s="128"/>
      <c r="B6" s="113" t="s">
        <v>24</v>
      </c>
      <c r="C6" s="104">
        <v>0</v>
      </c>
      <c r="D6" s="104">
        <v>49680</v>
      </c>
      <c r="E6" s="105">
        <v>-1924119</v>
      </c>
      <c r="F6" s="105">
        <v>-618956</v>
      </c>
      <c r="G6" s="105">
        <v>-838827</v>
      </c>
      <c r="H6" s="104">
        <v>0</v>
      </c>
      <c r="I6" s="104">
        <v>0</v>
      </c>
      <c r="J6" s="105">
        <v>-84134042</v>
      </c>
      <c r="K6" s="105">
        <v>-87466264</v>
      </c>
    </row>
    <row r="7" spans="1:11" ht="27" customHeight="1">
      <c r="A7" s="129" t="s">
        <v>17</v>
      </c>
      <c r="B7" s="114" t="s">
        <v>42</v>
      </c>
      <c r="C7" s="106">
        <v>0</v>
      </c>
      <c r="D7" s="106">
        <v>0</v>
      </c>
      <c r="E7" s="106">
        <v>0</v>
      </c>
      <c r="F7" s="106">
        <v>0</v>
      </c>
      <c r="G7" s="106">
        <v>9389004</v>
      </c>
      <c r="H7" s="106">
        <v>0</v>
      </c>
      <c r="I7" s="106">
        <v>0</v>
      </c>
      <c r="J7" s="106">
        <v>169105472</v>
      </c>
      <c r="K7" s="106">
        <v>178494476</v>
      </c>
    </row>
    <row r="8" spans="1:11" ht="27" customHeight="1">
      <c r="A8" s="130"/>
      <c r="B8" s="115" t="s">
        <v>43</v>
      </c>
      <c r="C8" s="107">
        <v>0</v>
      </c>
      <c r="D8" s="107">
        <v>0</v>
      </c>
      <c r="E8" s="107">
        <v>0</v>
      </c>
      <c r="F8" s="107">
        <v>0</v>
      </c>
      <c r="G8" s="107">
        <v>9384739</v>
      </c>
      <c r="H8" s="107">
        <v>0</v>
      </c>
      <c r="I8" s="107">
        <v>0</v>
      </c>
      <c r="J8" s="107">
        <v>76947637</v>
      </c>
      <c r="K8" s="107">
        <v>86332376</v>
      </c>
    </row>
    <row r="9" spans="1:11" ht="27" customHeight="1">
      <c r="A9" s="131"/>
      <c r="B9" s="116" t="s">
        <v>24</v>
      </c>
      <c r="C9" s="108">
        <v>0</v>
      </c>
      <c r="D9" s="108">
        <v>0</v>
      </c>
      <c r="E9" s="108">
        <v>0</v>
      </c>
      <c r="F9" s="108">
        <v>0</v>
      </c>
      <c r="G9" s="108">
        <v>-4265</v>
      </c>
      <c r="H9" s="108">
        <v>0</v>
      </c>
      <c r="I9" s="108">
        <v>0</v>
      </c>
      <c r="J9" s="108">
        <v>-92157835</v>
      </c>
      <c r="K9" s="109">
        <v>-92162100</v>
      </c>
    </row>
    <row r="10" spans="1:11" ht="21.75" customHeight="1">
      <c r="A10" s="127" t="s">
        <v>46</v>
      </c>
      <c r="B10" s="111" t="s">
        <v>42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</row>
    <row r="11" spans="1:11" ht="21.75" customHeight="1">
      <c r="A11" s="123"/>
      <c r="B11" s="112" t="s">
        <v>43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</row>
    <row r="12" spans="1:11" ht="28.5" customHeight="1">
      <c r="A12" s="128"/>
      <c r="B12" s="113" t="s">
        <v>24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</row>
    <row r="13" spans="1:11" ht="27" customHeight="1">
      <c r="A13" s="129" t="s">
        <v>25</v>
      </c>
      <c r="B13" s="114" t="s">
        <v>42</v>
      </c>
      <c r="C13" s="106">
        <v>0</v>
      </c>
      <c r="D13" s="106">
        <v>156956</v>
      </c>
      <c r="E13" s="106">
        <v>44034</v>
      </c>
      <c r="F13" s="106">
        <v>0</v>
      </c>
      <c r="G13" s="106">
        <v>95021</v>
      </c>
      <c r="H13" s="106">
        <v>0</v>
      </c>
      <c r="I13" s="106">
        <v>0</v>
      </c>
      <c r="J13" s="106">
        <v>48375555</v>
      </c>
      <c r="K13" s="106">
        <v>48671566</v>
      </c>
    </row>
    <row r="14" spans="1:11" ht="27" customHeight="1">
      <c r="A14" s="130"/>
      <c r="B14" s="115" t="s">
        <v>43</v>
      </c>
      <c r="C14" s="107">
        <v>5916885</v>
      </c>
      <c r="D14" s="107">
        <v>1004872</v>
      </c>
      <c r="E14" s="107">
        <v>12428348292</v>
      </c>
      <c r="F14" s="107">
        <v>28506318300</v>
      </c>
      <c r="G14" s="107">
        <v>85037826</v>
      </c>
      <c r="H14" s="107">
        <v>0</v>
      </c>
      <c r="I14" s="107">
        <v>0</v>
      </c>
      <c r="J14" s="107">
        <v>4432706938</v>
      </c>
      <c r="K14" s="107">
        <v>45459333113</v>
      </c>
    </row>
    <row r="15" spans="1:11" ht="27" customHeight="1">
      <c r="A15" s="131"/>
      <c r="B15" s="116" t="s">
        <v>24</v>
      </c>
      <c r="C15" s="108">
        <v>5916885</v>
      </c>
      <c r="D15" s="108">
        <v>847916</v>
      </c>
      <c r="E15" s="108">
        <v>12428304258</v>
      </c>
      <c r="F15" s="108">
        <v>28506318300</v>
      </c>
      <c r="G15" s="108">
        <v>84942805</v>
      </c>
      <c r="H15" s="108">
        <v>0</v>
      </c>
      <c r="I15" s="108">
        <v>0</v>
      </c>
      <c r="J15" s="108">
        <v>4384331383</v>
      </c>
      <c r="K15" s="109">
        <v>45410661547</v>
      </c>
    </row>
    <row r="16" spans="1:11" ht="27" customHeight="1">
      <c r="A16" s="123" t="s">
        <v>45</v>
      </c>
      <c r="B16" s="115" t="s">
        <v>42</v>
      </c>
      <c r="C16" s="107">
        <v>0</v>
      </c>
      <c r="D16" s="107">
        <v>156956</v>
      </c>
      <c r="E16" s="107">
        <v>51757930</v>
      </c>
      <c r="F16" s="107">
        <v>9187445</v>
      </c>
      <c r="G16" s="107">
        <v>21703234</v>
      </c>
      <c r="H16" s="107">
        <v>0</v>
      </c>
      <c r="I16" s="107">
        <v>0</v>
      </c>
      <c r="J16" s="107">
        <v>407044060</v>
      </c>
      <c r="K16" s="107">
        <v>489849625</v>
      </c>
    </row>
    <row r="17" spans="1:11" ht="27" customHeight="1">
      <c r="A17" s="123"/>
      <c r="B17" s="112" t="s">
        <v>43</v>
      </c>
      <c r="C17" s="103">
        <v>5916885</v>
      </c>
      <c r="D17" s="103">
        <v>1054552</v>
      </c>
      <c r="E17" s="103">
        <v>12478138069</v>
      </c>
      <c r="F17" s="103">
        <v>28514886789</v>
      </c>
      <c r="G17" s="103">
        <v>105802947</v>
      </c>
      <c r="H17" s="103">
        <v>0</v>
      </c>
      <c r="I17" s="103">
        <v>0</v>
      </c>
      <c r="J17" s="103">
        <v>4615083566</v>
      </c>
      <c r="K17" s="103">
        <v>45720882808</v>
      </c>
    </row>
    <row r="18" spans="1:11" ht="27" customHeight="1" thickBot="1">
      <c r="A18" s="124"/>
      <c r="B18" s="117" t="s">
        <v>24</v>
      </c>
      <c r="C18" s="110">
        <v>5916885</v>
      </c>
      <c r="D18" s="110">
        <v>897596</v>
      </c>
      <c r="E18" s="110">
        <v>12426380139</v>
      </c>
      <c r="F18" s="110">
        <v>28505699344</v>
      </c>
      <c r="G18" s="110">
        <v>84099713</v>
      </c>
      <c r="H18" s="110">
        <v>0</v>
      </c>
      <c r="I18" s="110">
        <v>0</v>
      </c>
      <c r="J18" s="110">
        <v>4208039506</v>
      </c>
      <c r="K18" s="110">
        <v>45231033183</v>
      </c>
    </row>
    <row r="19" spans="1:11" ht="30.75" customHeight="1" thickTop="1">
      <c r="A19" s="59"/>
      <c r="B19" s="59"/>
      <c r="C19" s="59"/>
      <c r="D19" s="59"/>
      <c r="E19" s="59"/>
      <c r="F19" s="59"/>
      <c r="G19" s="59"/>
      <c r="H19" s="59"/>
      <c r="I19" s="60"/>
      <c r="J19" s="59"/>
      <c r="K19" s="59"/>
    </row>
    <row r="20" ht="30.75" customHeight="1"/>
  </sheetData>
  <sheetProtection/>
  <mergeCells count="7">
    <mergeCell ref="A16:A18"/>
    <mergeCell ref="A1:K1"/>
    <mergeCell ref="A2:B2"/>
    <mergeCell ref="A4:A6"/>
    <mergeCell ref="A7:A9"/>
    <mergeCell ref="A10:A12"/>
    <mergeCell ref="A13:A15"/>
  </mergeCells>
  <printOptions horizontalCentered="1"/>
  <pageMargins left="0.7" right="0.7" top="0.75" bottom="0.75" header="0.3" footer="0.3"/>
  <pageSetup firstPageNumber="21" useFirstPageNumber="1" horizontalDpi="300" verticalDpi="3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صديقة</dc:creator>
  <cp:keywords/>
  <dc:description/>
  <cp:lastModifiedBy>hp</cp:lastModifiedBy>
  <cp:lastPrinted>2024-02-12T08:37:36Z</cp:lastPrinted>
  <dcterms:created xsi:type="dcterms:W3CDTF">2001-03-13T05:29:05Z</dcterms:created>
  <dcterms:modified xsi:type="dcterms:W3CDTF">2024-02-14T09:28:35Z</dcterms:modified>
  <cp:category/>
  <cp:version/>
  <cp:contentType/>
  <cp:contentStatus/>
</cp:coreProperties>
</file>